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porcher/Dropbox/SCL mediated repression of alternative mesodermal lineages/Nature Comms Submission/Revision/Submission 2018_11_08/Act on Acceptance/"/>
    </mc:Choice>
  </mc:AlternateContent>
  <xr:revisionPtr revIDLastSave="0" documentId="8_{EB8E483B-0BD7-0F43-BCB2-2120A8DDACEF}" xr6:coauthVersionLast="36" xr6:coauthVersionMax="36" xr10:uidLastSave="{00000000-0000-0000-0000-000000000000}"/>
  <bookViews>
    <workbookView xWindow="0" yWindow="460" windowWidth="20500" windowHeight="70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D15" i="1"/>
  <c r="E15" i="1"/>
  <c r="F15" i="1"/>
  <c r="F4" i="1"/>
  <c r="E7" i="1"/>
  <c r="F7" i="1"/>
  <c r="E6" i="1"/>
  <c r="F6" i="1"/>
  <c r="E5" i="1"/>
  <c r="F5" i="1"/>
  <c r="E10" i="1"/>
  <c r="D16" i="1"/>
  <c r="E16" i="1"/>
  <c r="F16" i="1"/>
  <c r="F10" i="1"/>
  <c r="E8" i="1"/>
  <c r="F8" i="1"/>
  <c r="E9" i="1"/>
  <c r="E11" i="1"/>
  <c r="D11" i="1"/>
  <c r="D10" i="1"/>
  <c r="D9" i="1"/>
  <c r="D8" i="1"/>
  <c r="D7" i="1"/>
  <c r="D6" i="1"/>
  <c r="D5" i="1"/>
  <c r="D4" i="1"/>
  <c r="F9" i="1"/>
  <c r="F11" i="1"/>
</calcChain>
</file>

<file path=xl/sharedStrings.xml><?xml version="1.0" encoding="utf-8"?>
<sst xmlns="http://schemas.openxmlformats.org/spreadsheetml/2006/main" count="24" uniqueCount="20">
  <si>
    <t>Samples</t>
  </si>
  <si>
    <t>Total Reads</t>
  </si>
  <si>
    <t>dm3 Normalisation Factor</t>
  </si>
  <si>
    <t xml:space="preserve">dm3 Normalisation Factor normalised to Input </t>
  </si>
  <si>
    <t>% dm3 reads</t>
  </si>
  <si>
    <t>H2K119ub_Scl:mcherry</t>
  </si>
  <si>
    <t>H3K27ac_Scl:mcherry</t>
  </si>
  <si>
    <t>H3K27me3_Scl:mcherry</t>
  </si>
  <si>
    <t>H3K4me3_Scl:mcherry</t>
  </si>
  <si>
    <t>Input_Scl:mcherry</t>
  </si>
  <si>
    <t>Reads aligning to mouse mm9</t>
  </si>
  <si>
    <t>Reads aligning to Drosophila dm3</t>
  </si>
  <si>
    <t>input normalisation factor</t>
  </si>
  <si>
    <r>
      <t>H2K119ub_Scl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/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:mcherry</t>
    </r>
  </si>
  <si>
    <r>
      <t>H3K27ac_Scl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/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:mcherry</t>
    </r>
  </si>
  <si>
    <r>
      <t>H3K27me3_Scl</t>
    </r>
    <r>
      <rPr>
        <sz val="12"/>
        <color theme="1"/>
        <rFont val="Symbol"/>
        <family val="1"/>
        <charset val="2"/>
      </rPr>
      <t>D/D</t>
    </r>
    <r>
      <rPr>
        <sz val="12"/>
        <color theme="1"/>
        <rFont val="Calibri"/>
        <family val="2"/>
        <scheme val="minor"/>
      </rPr>
      <t>:mcherry</t>
    </r>
  </si>
  <si>
    <r>
      <t>H3K4me3_Scl</t>
    </r>
    <r>
      <rPr>
        <sz val="12"/>
        <color theme="1"/>
        <rFont val="Symbol"/>
        <family val="1"/>
        <charset val="2"/>
      </rPr>
      <t>D/D</t>
    </r>
    <r>
      <rPr>
        <sz val="12"/>
        <color theme="1"/>
        <rFont val="Calibri"/>
        <family val="2"/>
        <scheme val="minor"/>
      </rPr>
      <t>:mcherry</t>
    </r>
  </si>
  <si>
    <r>
      <t>Input_Scl</t>
    </r>
    <r>
      <rPr>
        <sz val="12"/>
        <color theme="1"/>
        <rFont val="Symbol"/>
        <family val="1"/>
        <charset val="2"/>
      </rPr>
      <t>D/D</t>
    </r>
    <r>
      <rPr>
        <sz val="12"/>
        <color theme="1"/>
        <rFont val="Calibri"/>
        <family val="2"/>
        <scheme val="minor"/>
      </rPr>
      <t>:mcherry</t>
    </r>
  </si>
  <si>
    <t>Related to Figure 5 and Supplementary Figure 4</t>
  </si>
  <si>
    <t xml:space="preserve">Supplementary Data 4. ChIP-RX normalisation factors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</si>
</sst>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9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8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800000"/>
      <name val="Calibri"/>
      <family val="2"/>
      <scheme val="minor"/>
    </font>
    <font>
      <sz val="12"/>
      <color rgb="FF000090"/>
      <name val="Calibri"/>
      <family val="2"/>
      <scheme val="minor"/>
    </font>
    <font>
      <sz val="12"/>
      <color theme="1"/>
      <name val="Symbol"/>
      <family val="1"/>
      <charset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3" fontId="3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/>
    <xf numFmtId="3" fontId="6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3" fontId="9" fillId="0" borderId="0" xfId="0" applyNumberFormat="1" applyFont="1" applyFill="1" applyAlignment="1">
      <alignment horizontal="center"/>
    </xf>
    <xf numFmtId="3" fontId="9" fillId="0" borderId="0" xfId="0" applyNumberFormat="1" applyFont="1" applyAlignment="1">
      <alignment horizontal="center"/>
    </xf>
    <xf numFmtId="4" fontId="9" fillId="0" borderId="0" xfId="0" applyNumberFormat="1" applyFont="1" applyAlignment="1">
      <alignment horizontal="center"/>
    </xf>
    <xf numFmtId="4" fontId="9" fillId="0" borderId="0" xfId="0" applyNumberFormat="1" applyFont="1" applyFill="1" applyAlignment="1">
      <alignment horizontal="center"/>
    </xf>
    <xf numFmtId="4" fontId="10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3" fontId="11" fillId="0" borderId="0" xfId="0" applyNumberFormat="1" applyFont="1" applyFill="1" applyAlignment="1">
      <alignment horizontal="center"/>
    </xf>
    <xf numFmtId="0" fontId="1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workbookViewId="0"/>
  </sheetViews>
  <sheetFormatPr baseColWidth="10" defaultColWidth="8.83203125" defaultRowHeight="14" x14ac:dyDescent="0.15"/>
  <cols>
    <col min="1" max="1" width="31.6640625" style="2" customWidth="1"/>
    <col min="2" max="2" width="33.1640625" style="2" customWidth="1"/>
    <col min="3" max="3" width="25.33203125" style="2" customWidth="1"/>
    <col min="4" max="4" width="23.1640625" style="2" customWidth="1"/>
    <col min="5" max="5" width="28" style="2" customWidth="1"/>
    <col min="6" max="6" width="50.83203125" style="2" customWidth="1"/>
    <col min="7" max="7" width="45.83203125" style="2" customWidth="1"/>
    <col min="8" max="8" width="49.5" style="2" customWidth="1"/>
    <col min="9" max="9" width="44.83203125" style="1" customWidth="1"/>
    <col min="10" max="16384" width="8.83203125" style="1"/>
  </cols>
  <sheetData>
    <row r="1" spans="1:9" s="11" customFormat="1" ht="19" x14ac:dyDescent="0.25">
      <c r="A1" s="9" t="s">
        <v>19</v>
      </c>
      <c r="B1" s="10"/>
      <c r="C1" s="10"/>
      <c r="D1" s="10"/>
      <c r="E1" s="10"/>
      <c r="F1" s="10"/>
      <c r="G1" s="10"/>
      <c r="H1" s="10"/>
    </row>
    <row r="2" spans="1:9" s="11" customFormat="1" ht="19" x14ac:dyDescent="0.25">
      <c r="A2" s="28" t="s">
        <v>18</v>
      </c>
      <c r="B2" s="10"/>
      <c r="C2" s="10"/>
      <c r="D2" s="10"/>
      <c r="E2" s="10"/>
      <c r="F2" s="10"/>
      <c r="G2" s="10"/>
      <c r="H2" s="10"/>
    </row>
    <row r="3" spans="1:9" s="17" customFormat="1" ht="34" x14ac:dyDescent="0.2">
      <c r="A3" s="12" t="s">
        <v>0</v>
      </c>
      <c r="B3" s="13" t="s">
        <v>10</v>
      </c>
      <c r="C3" s="13" t="s">
        <v>11</v>
      </c>
      <c r="D3" s="14" t="s">
        <v>1</v>
      </c>
      <c r="E3" s="12" t="s">
        <v>2</v>
      </c>
      <c r="F3" s="12" t="s">
        <v>3</v>
      </c>
      <c r="G3" s="15"/>
      <c r="H3" s="16"/>
    </row>
    <row r="4" spans="1:9" s="17" customFormat="1" ht="16" x14ac:dyDescent="0.2">
      <c r="A4" s="18" t="s">
        <v>5</v>
      </c>
      <c r="B4" s="18">
        <v>63864268</v>
      </c>
      <c r="C4" s="18">
        <v>3406988</v>
      </c>
      <c r="D4" s="19">
        <f>B4+C4</f>
        <v>67271256</v>
      </c>
      <c r="E4" s="20">
        <f t="shared" ref="E4:E11" si="0">1/(C4/1000000)</f>
        <v>0.29351438866236101</v>
      </c>
      <c r="F4" s="21">
        <f>E4/F15</f>
        <v>0.29351438866236101</v>
      </c>
      <c r="G4" s="22"/>
      <c r="H4" s="16"/>
    </row>
    <row r="5" spans="1:9" s="17" customFormat="1" ht="16" x14ac:dyDescent="0.2">
      <c r="A5" s="18" t="s">
        <v>6</v>
      </c>
      <c r="B5" s="18">
        <v>55559129</v>
      </c>
      <c r="C5" s="18">
        <v>5747240</v>
      </c>
      <c r="D5" s="19">
        <f t="shared" ref="D5:D11" si="1">B5+C5</f>
        <v>61306369</v>
      </c>
      <c r="E5" s="20">
        <f t="shared" si="0"/>
        <v>0.1739965618279383</v>
      </c>
      <c r="F5" s="21">
        <f>E5/F15</f>
        <v>0.1739965618279383</v>
      </c>
      <c r="G5" s="22"/>
      <c r="H5" s="16"/>
    </row>
    <row r="6" spans="1:9" s="17" customFormat="1" ht="16" x14ac:dyDescent="0.2">
      <c r="A6" s="18" t="s">
        <v>7</v>
      </c>
      <c r="B6" s="18">
        <v>32980936</v>
      </c>
      <c r="C6" s="18">
        <v>19166724</v>
      </c>
      <c r="D6" s="19">
        <f t="shared" si="1"/>
        <v>52147660</v>
      </c>
      <c r="E6" s="20">
        <f t="shared" si="0"/>
        <v>5.2173756975892181E-2</v>
      </c>
      <c r="F6" s="21">
        <f>E6/F15</f>
        <v>5.2173756975892181E-2</v>
      </c>
      <c r="G6" s="22"/>
      <c r="H6" s="16"/>
    </row>
    <row r="7" spans="1:9" s="17" customFormat="1" ht="16" x14ac:dyDescent="0.2">
      <c r="A7" s="18" t="s">
        <v>8</v>
      </c>
      <c r="B7" s="18">
        <v>43904728</v>
      </c>
      <c r="C7" s="18">
        <v>11188038</v>
      </c>
      <c r="D7" s="19">
        <f t="shared" si="1"/>
        <v>55092766</v>
      </c>
      <c r="E7" s="20">
        <f t="shared" si="0"/>
        <v>8.9381176574480706E-2</v>
      </c>
      <c r="F7" s="21">
        <f>E7/F15</f>
        <v>8.9381176574480706E-2</v>
      </c>
      <c r="G7" s="22"/>
      <c r="H7" s="16"/>
    </row>
    <row r="8" spans="1:9" s="17" customFormat="1" ht="16" x14ac:dyDescent="0.2">
      <c r="A8" s="18" t="s">
        <v>13</v>
      </c>
      <c r="B8" s="18">
        <v>56546714</v>
      </c>
      <c r="C8" s="18">
        <v>3940364</v>
      </c>
      <c r="D8" s="19">
        <f>B8+C8</f>
        <v>60487078</v>
      </c>
      <c r="E8" s="20">
        <f t="shared" si="0"/>
        <v>0.25378366059582314</v>
      </c>
      <c r="F8" s="21">
        <f>E8/F16</f>
        <v>0.21243581808722334</v>
      </c>
      <c r="G8" s="22"/>
      <c r="H8" s="16"/>
    </row>
    <row r="9" spans="1:9" s="17" customFormat="1" ht="16" x14ac:dyDescent="0.2">
      <c r="A9" s="18" t="s">
        <v>14</v>
      </c>
      <c r="B9" s="18">
        <v>49532274</v>
      </c>
      <c r="C9" s="18">
        <v>5847156</v>
      </c>
      <c r="D9" s="19">
        <f t="shared" si="1"/>
        <v>55379430</v>
      </c>
      <c r="E9" s="20">
        <f t="shared" si="0"/>
        <v>0.17102331458233713</v>
      </c>
      <c r="F9" s="21">
        <f>E9/F16</f>
        <v>0.14315924697433141</v>
      </c>
      <c r="G9" s="22"/>
      <c r="H9" s="16"/>
    </row>
    <row r="10" spans="1:9" s="17" customFormat="1" ht="16" x14ac:dyDescent="0.2">
      <c r="A10" s="18" t="s">
        <v>15</v>
      </c>
      <c r="B10" s="18">
        <v>30545340</v>
      </c>
      <c r="C10" s="18">
        <v>23030850</v>
      </c>
      <c r="D10" s="19">
        <f t="shared" si="1"/>
        <v>53576190</v>
      </c>
      <c r="E10" s="20">
        <f t="shared" si="0"/>
        <v>4.3420021406070548E-2</v>
      </c>
      <c r="F10" s="21">
        <f>E10/F16</f>
        <v>3.6345790533195414E-2</v>
      </c>
      <c r="G10" s="22"/>
      <c r="H10" s="16"/>
    </row>
    <row r="11" spans="1:9" s="17" customFormat="1" ht="16" x14ac:dyDescent="0.2">
      <c r="A11" s="18" t="s">
        <v>16</v>
      </c>
      <c r="B11" s="18">
        <v>49582330</v>
      </c>
      <c r="C11" s="18">
        <v>7590126</v>
      </c>
      <c r="D11" s="19">
        <f t="shared" si="1"/>
        <v>57172456</v>
      </c>
      <c r="E11" s="20">
        <f t="shared" si="0"/>
        <v>0.1317501185092316</v>
      </c>
      <c r="F11" s="21">
        <f>E11/F16</f>
        <v>0.11028465797556505</v>
      </c>
      <c r="G11" s="22"/>
      <c r="H11" s="16"/>
    </row>
    <row r="12" spans="1:9" s="17" customFormat="1" ht="16" x14ac:dyDescent="0.2">
      <c r="A12" s="18"/>
      <c r="B12" s="23"/>
      <c r="C12" s="23"/>
      <c r="D12" s="16"/>
      <c r="E12" s="16"/>
      <c r="F12" s="16"/>
      <c r="G12" s="19"/>
      <c r="H12" s="19"/>
      <c r="I12" s="19"/>
    </row>
    <row r="13" spans="1:9" s="17" customFormat="1" ht="16" x14ac:dyDescent="0.2">
      <c r="A13" s="18"/>
      <c r="B13" s="23"/>
      <c r="C13" s="23"/>
      <c r="D13" s="16"/>
      <c r="E13" s="16"/>
      <c r="F13" s="16"/>
      <c r="G13" s="19"/>
      <c r="H13" s="16"/>
    </row>
    <row r="14" spans="1:9" s="17" customFormat="1" ht="34" x14ac:dyDescent="0.2">
      <c r="A14" s="12" t="s">
        <v>0</v>
      </c>
      <c r="B14" s="13" t="s">
        <v>10</v>
      </c>
      <c r="C14" s="13" t="s">
        <v>11</v>
      </c>
      <c r="D14" s="14" t="s">
        <v>1</v>
      </c>
      <c r="E14" s="12" t="s">
        <v>4</v>
      </c>
      <c r="F14" s="24" t="s">
        <v>12</v>
      </c>
      <c r="G14" s="19"/>
      <c r="H14" s="16"/>
    </row>
    <row r="15" spans="1:9" s="17" customFormat="1" ht="16" x14ac:dyDescent="0.2">
      <c r="A15" s="18" t="s">
        <v>9</v>
      </c>
      <c r="B15" s="18">
        <v>45388646</v>
      </c>
      <c r="C15" s="18">
        <v>5928708</v>
      </c>
      <c r="D15" s="19">
        <f>B15+C15</f>
        <v>51317354</v>
      </c>
      <c r="E15" s="25">
        <f>(C15/D15)*100</f>
        <v>11.553027461236603</v>
      </c>
      <c r="F15" s="26">
        <f>E15/E15</f>
        <v>1</v>
      </c>
      <c r="G15" s="20"/>
      <c r="H15" s="18"/>
      <c r="I15" s="18"/>
    </row>
    <row r="16" spans="1:9" s="17" customFormat="1" ht="16" x14ac:dyDescent="0.2">
      <c r="A16" s="18" t="s">
        <v>17</v>
      </c>
      <c r="B16" s="18">
        <v>36528760</v>
      </c>
      <c r="C16" s="18">
        <v>5848814</v>
      </c>
      <c r="D16" s="19">
        <f>B16+C16</f>
        <v>42377574</v>
      </c>
      <c r="E16" s="25">
        <f>(C16/D16)*100</f>
        <v>13.801672554450617</v>
      </c>
      <c r="F16" s="26">
        <f>E16/E15</f>
        <v>1.194636869059543</v>
      </c>
      <c r="G16" s="20"/>
      <c r="H16" s="27"/>
      <c r="I16" s="12"/>
    </row>
    <row r="17" spans="7:9" x14ac:dyDescent="0.15">
      <c r="G17" s="7"/>
      <c r="H17" s="5"/>
      <c r="I17" s="4"/>
    </row>
    <row r="18" spans="7:9" x14ac:dyDescent="0.15">
      <c r="G18" s="7"/>
      <c r="H18" s="5"/>
      <c r="I18" s="4"/>
    </row>
    <row r="19" spans="7:9" x14ac:dyDescent="0.15">
      <c r="G19" s="7"/>
      <c r="H19" s="5"/>
      <c r="I19" s="4"/>
    </row>
    <row r="20" spans="7:9" x14ac:dyDescent="0.15">
      <c r="G20" s="7"/>
      <c r="H20" s="6"/>
      <c r="I20" s="4"/>
    </row>
    <row r="21" spans="7:9" x14ac:dyDescent="0.15">
      <c r="G21" s="7"/>
      <c r="H21" s="6"/>
      <c r="I21" s="4"/>
    </row>
    <row r="22" spans="7:9" x14ac:dyDescent="0.15">
      <c r="H22" s="6"/>
      <c r="I22" s="4"/>
    </row>
    <row r="23" spans="7:9" x14ac:dyDescent="0.15">
      <c r="H23" s="6"/>
      <c r="I23" s="4"/>
    </row>
    <row r="24" spans="7:9" x14ac:dyDescent="0.15">
      <c r="H24" s="8"/>
      <c r="I24" s="3"/>
    </row>
    <row r="25" spans="7:9" x14ac:dyDescent="0.15">
      <c r="H25" s="8"/>
      <c r="I25" s="3"/>
    </row>
    <row r="26" spans="7:9" x14ac:dyDescent="0.15">
      <c r="H26" s="6"/>
      <c r="I26" s="6"/>
    </row>
    <row r="27" spans="7:9" x14ac:dyDescent="0.15">
      <c r="H27" s="5"/>
      <c r="I27" s="4"/>
    </row>
    <row r="28" spans="7:9" x14ac:dyDescent="0.15">
      <c r="H28" s="5"/>
      <c r="I28" s="4"/>
    </row>
    <row r="29" spans="7:9" x14ac:dyDescent="0.15">
      <c r="H29" s="5"/>
      <c r="I29" s="4"/>
    </row>
    <row r="30" spans="7:9" x14ac:dyDescent="0.15">
      <c r="H30" s="5"/>
      <c r="I30" s="4"/>
    </row>
    <row r="31" spans="7:9" x14ac:dyDescent="0.15">
      <c r="H31" s="6"/>
      <c r="I31" s="4"/>
    </row>
    <row r="32" spans="7:9" x14ac:dyDescent="0.15">
      <c r="H32" s="6"/>
      <c r="I32" s="4"/>
    </row>
    <row r="33" spans="8:9" x14ac:dyDescent="0.15">
      <c r="H33" s="6"/>
      <c r="I33" s="4"/>
    </row>
    <row r="34" spans="8:9" x14ac:dyDescent="0.15">
      <c r="H34" s="6"/>
      <c r="I34" s="4"/>
    </row>
    <row r="35" spans="8:9" x14ac:dyDescent="0.15">
      <c r="H35" s="8"/>
      <c r="I35" s="3"/>
    </row>
  </sheetData>
  <pageMargins left="0.7" right="0.7" top="0.75" bottom="0.75" header="0.3" footer="0.3"/>
  <pageSetup paperSize="9" orientation="portrait" horizontalDpi="4294967293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hediac</dc:creator>
  <cp:lastModifiedBy>Microsoft Office User</cp:lastModifiedBy>
  <dcterms:created xsi:type="dcterms:W3CDTF">2017-07-23T22:28:20Z</dcterms:created>
  <dcterms:modified xsi:type="dcterms:W3CDTF">2018-12-13T15:05:47Z</dcterms:modified>
</cp:coreProperties>
</file>